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575" windowHeight="9090" activeTab="0"/>
  </bookViews>
  <sheets>
    <sheet name="стр1" sheetId="1" r:id="rId1"/>
  </sheets>
  <definedNames>
    <definedName name="_xlnm.Print_Area" localSheetId="0">'стр1'!$A$1:$EJ$53</definedName>
  </definedNames>
  <calcPr fullCalcOnLoad="1"/>
</workbook>
</file>

<file path=xl/sharedStrings.xml><?xml version="1.0" encoding="utf-8"?>
<sst xmlns="http://schemas.openxmlformats.org/spreadsheetml/2006/main" count="62" uniqueCount="56">
  <si>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</si>
  <si>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</si>
  <si>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</si>
  <si>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</si>
  <si>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</si>
  <si>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</si>
  <si>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</si>
  <si>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</si>
  <si>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</si>
  <si>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</si>
  <si>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</si>
  <si>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</si>
  <si>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</si>
  <si>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</si>
  <si>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</si>
  <si>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</si>
  <si>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</si>
  <si>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</si>
  <si>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</si>
  <si>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 в год</t>
  </si>
  <si>
    <t>по мере необходимости в</t>
  </si>
  <si>
    <t>течение</t>
  </si>
  <si>
    <t>(указать период устранения неисправности)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</si>
  <si>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</si>
  <si>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</si>
  <si>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</si>
  <si>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</si>
  <si>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</si>
  <si>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</si>
  <si>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</si>
  <si>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</si>
  <si>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</t>
  </si>
  <si>
    <t>Глава Нижнеудинского муниципального образования</t>
  </si>
  <si>
    <t>Архангельский Александр Борисович</t>
  </si>
  <si>
    <t>665106, г. Нижнеудинск, ул.Ленина, 40  7-09-32</t>
  </si>
  <si>
    <t>7-13-10</t>
  </si>
  <si>
    <t>1 дня</t>
  </si>
  <si>
    <t>тариф</t>
  </si>
  <si>
    <t>I. Уборка земельного участка, входящего в состав общего имущества
многоквартирного дома</t>
  </si>
  <si>
    <t>1. Подметание земельного участка в летний период</t>
  </si>
  <si>
    <t>II. Подготовка многоквартирного дома к сезонной эксплуатации</t>
  </si>
  <si>
    <t>2. Сдвижка и подметание снега при отсутствии снегопадов</t>
  </si>
  <si>
    <t>3. Сдвижка и подметание снега при снегопаде</t>
  </si>
  <si>
    <t>4. Вывоз твердых бытовых отходов</t>
  </si>
  <si>
    <t>5. Консервация системы центрального отопления, ремонт просевшей отмостки</t>
  </si>
  <si>
    <t>6. Замена разбитых стекол окон и дверей в помещениях общего пользования</t>
  </si>
  <si>
    <t>7.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</si>
  <si>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I11. Проведение технических осмотров и мелкий ремонт</t>
  </si>
  <si>
    <t>8.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</si>
  <si>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составил:</t>
  </si>
  <si>
    <t>Е.Н.Ярмолюк</t>
  </si>
  <si>
    <t>Приложение № 7
кконкурсной документации</t>
  </si>
  <si>
    <t>октября</t>
  </si>
  <si>
    <t>11</t>
  </si>
  <si>
    <t>03</t>
  </si>
  <si>
    <t>объектом конкурса г.Нижнеуди нск, ул.Чапаева, 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</si>
</sst>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view="pageBreakPreview" zoomScaleSheetLayoutView="100" zoomScalePageLayoutView="0" workbookViewId="0" topLeftCell="A16">
      <selection activeCell="AZ19" sqref="AZ19"/>
    </sheetView>
  </sheetViews>
  <sheetFormatPr defaultColWidth="0.875" defaultRowHeight="12.75"/>
  <cols>
    <col min="1" max="1" width="14.25390625" style="2" customWidth="1"/>
    <col min="2" max="2" width="12.375" style="2" customWidth="1"/>
    <col min="3" max="51" width="0.875" style="2" customWidth="1"/>
    <col min="52" max="52" width="2.125" style="2" bestFit="1" customWidth="1"/>
    <col min="53" max="96" width="0.875" style="2" customWidth="1"/>
    <col min="97" max="97" width="6.00390625" style="2" bestFit="1" customWidth="1"/>
    <col min="98" max="108" width="0.875" style="2" customWidth="1"/>
    <col min="109" max="109" width="23.625" style="2" customWidth="1"/>
    <col min="110" max="110" width="0.875" style="2" customWidth="1"/>
    <col min="111" max="111" width="38.875" style="2" customWidth="1"/>
    <col min="112" max="112" width="55.25390625" style="2" customWidth="1"/>
    <col min="113" max="16384" width="0.875" style="2" customWidth="1"/>
  </cols>
  <sheetData>
    <row r="1" spans="68:108" s="1" customFormat="1" ht="78.75" customHeight="1">
      <c r="BP1" s="22" t="s">
        <v>51</v>
      </c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</row>
    <row r="2" s="1" customFormat="1" ht="21" customHeight="1"/>
    <row r="3" spans="52:108" ht="15.75">
      <c r="AZ3" s="25" t="s">
        <v>4</v>
      </c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52:108" ht="26.25" customHeight="1">
      <c r="AZ4" s="26" t="s">
        <v>32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52:108" s="11" customFormat="1" ht="13.5" customHeight="1">
      <c r="AZ5" s="31" t="s">
        <v>5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52:108" ht="15.75">
      <c r="AZ6" s="26" t="s">
        <v>33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52:108" s="11" customFormat="1" ht="13.5" customHeight="1">
      <c r="AZ7" s="31" t="s">
        <v>6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52:108" ht="15.75">
      <c r="AZ8" s="24" t="s">
        <v>34</v>
      </c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s="11" customFormat="1" ht="13.5" customHeight="1">
      <c r="AZ9" s="31" t="s">
        <v>7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</row>
    <row r="10" spans="52:108" ht="15.75">
      <c r="AZ10" s="24" t="s">
        <v>35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</row>
    <row r="11" spans="52:108" s="11" customFormat="1" ht="13.5" customHeight="1">
      <c r="AZ11" s="31" t="s">
        <v>8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58:101" ht="15.75">
      <c r="BF12" s="2" t="s">
        <v>9</v>
      </c>
      <c r="BH12" s="20" t="s">
        <v>54</v>
      </c>
      <c r="BI12" s="20"/>
      <c r="BJ12" s="20"/>
      <c r="BK12" s="20"/>
      <c r="BL12" s="20"/>
      <c r="BM12" s="2" t="s">
        <v>9</v>
      </c>
      <c r="BP12" s="21" t="s">
        <v>52</v>
      </c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32">
        <v>20</v>
      </c>
      <c r="CO12" s="32"/>
      <c r="CP12" s="32"/>
      <c r="CQ12" s="32"/>
      <c r="CR12" s="32"/>
      <c r="CS12" s="32"/>
      <c r="CT12" s="24" t="s">
        <v>53</v>
      </c>
      <c r="CU12" s="24"/>
      <c r="CV12" s="24"/>
      <c r="CW12" s="2" t="s">
        <v>10</v>
      </c>
    </row>
    <row r="13" spans="68:91" s="11" customFormat="1" ht="12.75" customHeight="1">
      <c r="BP13" s="31" t="s">
        <v>11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</row>
    <row r="14" ht="23.25" customHeight="1"/>
    <row r="15" spans="1:108" s="12" customFormat="1" ht="16.5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12" customFormat="1" ht="19.5" customHeight="1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12" customFormat="1" ht="16.5">
      <c r="A17" s="27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12" customFormat="1" ht="16.5">
      <c r="A18" s="27" t="s">
        <v>55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20" spans="1:108" ht="6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 t="s">
        <v>0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 t="s">
        <v>1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 t="s">
        <v>2</v>
      </c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ht="32.25" customHeight="1">
      <c r="A21" s="23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ht="15.75" customHeight="1">
      <c r="A22" s="5"/>
      <c r="B22" s="33" t="s">
        <v>39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5"/>
      <c r="AT22" s="37">
        <v>3</v>
      </c>
      <c r="AU22" s="37"/>
      <c r="AV22" s="37"/>
      <c r="AW22" s="37"/>
      <c r="AX22" s="37"/>
      <c r="AY22" s="37"/>
      <c r="AZ22" s="4"/>
      <c r="BA22" s="3" t="s">
        <v>3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8">
        <f>402.4*2.01*12</f>
        <v>9705.887999999999</v>
      </c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39"/>
      <c r="CL22" s="43">
        <v>2.01</v>
      </c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44"/>
    </row>
    <row r="23" spans="1:108" ht="17.25" customHeight="1">
      <c r="A23" s="1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47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9"/>
      <c r="BT23" s="40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2"/>
      <c r="CL23" s="45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46"/>
    </row>
    <row r="24" spans="1:108" ht="15.75" customHeight="1">
      <c r="A24" s="5"/>
      <c r="B24" s="33" t="s">
        <v>41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5"/>
      <c r="AT24" s="37">
        <v>2</v>
      </c>
      <c r="AU24" s="37"/>
      <c r="AV24" s="37"/>
      <c r="AW24" s="37"/>
      <c r="AX24" s="37"/>
      <c r="AY24" s="37"/>
      <c r="AZ24" s="4"/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38">
        <f>402.4*0.11*6</f>
        <v>265.58399999999995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39"/>
      <c r="CL24" s="43">
        <v>0.11</v>
      </c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44"/>
    </row>
    <row r="25" spans="1:108" ht="17.25" customHeight="1">
      <c r="A25" s="1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47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9"/>
      <c r="BT25" s="40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2"/>
      <c r="CL25" s="45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46"/>
    </row>
    <row r="26" spans="1:108" ht="47.25" customHeight="1">
      <c r="A26" s="5"/>
      <c r="B26" s="33" t="s">
        <v>42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5"/>
      <c r="AT26" s="33" t="s">
        <v>15</v>
      </c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4"/>
      <c r="BT26" s="43">
        <f>402.4*6*0.19</f>
        <v>458.73599999999993</v>
      </c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44"/>
      <c r="CL26" s="43">
        <v>0.19</v>
      </c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44"/>
    </row>
    <row r="27" spans="1:108" ht="15.75" customHeight="1">
      <c r="A27" s="1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50"/>
      <c r="AS27" s="14"/>
      <c r="AT27" s="17" t="s">
        <v>16</v>
      </c>
      <c r="AU27" s="17"/>
      <c r="AV27" s="17"/>
      <c r="AW27" s="17"/>
      <c r="AX27" s="17"/>
      <c r="AY27" s="17"/>
      <c r="AZ27" s="15"/>
      <c r="BA27" s="16"/>
      <c r="BB27" s="16"/>
      <c r="BC27" s="16"/>
      <c r="BD27" s="16"/>
      <c r="BE27" s="21">
        <v>3</v>
      </c>
      <c r="BF27" s="21"/>
      <c r="BG27" s="21"/>
      <c r="BH27" s="21"/>
      <c r="BI27" s="21"/>
      <c r="BJ27" s="21"/>
      <c r="BK27" s="16"/>
      <c r="BL27" s="16" t="s">
        <v>17</v>
      </c>
      <c r="BN27" s="16"/>
      <c r="BO27" s="16"/>
      <c r="BP27" s="16"/>
      <c r="BQ27" s="16"/>
      <c r="BR27" s="16"/>
      <c r="BS27" s="8"/>
      <c r="BT27" s="51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3"/>
      <c r="CL27" s="51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3"/>
    </row>
    <row r="28" spans="1:108" ht="32.25" customHeight="1">
      <c r="A28" s="1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AS28" s="7"/>
      <c r="AT28" s="35" t="s">
        <v>18</v>
      </c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45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46"/>
      <c r="CL28" s="45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46"/>
    </row>
    <row r="29" spans="1:108" ht="15.75" customHeight="1">
      <c r="A29" s="5"/>
      <c r="B29" s="33" t="s">
        <v>43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5"/>
      <c r="AT29" s="37">
        <v>5</v>
      </c>
      <c r="AU29" s="37"/>
      <c r="AV29" s="37"/>
      <c r="AW29" s="37"/>
      <c r="AX29" s="37"/>
      <c r="AY29" s="37"/>
      <c r="AZ29" s="4"/>
      <c r="BA29" s="3" t="s">
        <v>3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6"/>
      <c r="BT29" s="38">
        <f>402.4*3.13*12</f>
        <v>15114.144</v>
      </c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39"/>
      <c r="CL29" s="43">
        <v>3.13</v>
      </c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44"/>
    </row>
    <row r="30" spans="1:108" ht="3" customHeight="1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9"/>
      <c r="BT30" s="40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2"/>
      <c r="CL30" s="45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46"/>
    </row>
    <row r="31" spans="1:108" ht="17.25" customHeight="1">
      <c r="A31" s="23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.75" customHeight="1">
      <c r="A32" s="5"/>
      <c r="B32" s="33" t="s">
        <v>44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5"/>
      <c r="AT32" s="37">
        <v>2</v>
      </c>
      <c r="AU32" s="37"/>
      <c r="AV32" s="37"/>
      <c r="AW32" s="37"/>
      <c r="AX32" s="37"/>
      <c r="AY32" s="37"/>
      <c r="AZ32" s="4"/>
      <c r="BA32" s="54" t="s">
        <v>19</v>
      </c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5"/>
      <c r="BT32" s="43">
        <f>402.4*1.3*2</f>
        <v>1046.24</v>
      </c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44"/>
      <c r="CL32" s="43">
        <v>1.3</v>
      </c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44"/>
    </row>
    <row r="33" spans="1:108" ht="48" customHeight="1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47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9"/>
      <c r="BT33" s="45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46"/>
      <c r="CL33" s="45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46"/>
    </row>
    <row r="34" spans="1:108" ht="31.5" customHeight="1">
      <c r="A34" s="5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5"/>
      <c r="AT34" s="33" t="s">
        <v>20</v>
      </c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4"/>
      <c r="BT34" s="38">
        <f>402.4*12*0.02</f>
        <v>96.576</v>
      </c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39"/>
      <c r="CL34" s="43">
        <v>0.02</v>
      </c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44"/>
    </row>
    <row r="35" spans="1:108" ht="15.75" customHeight="1">
      <c r="A35" s="14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50"/>
      <c r="AS35" s="14"/>
      <c r="AT35" s="17" t="s">
        <v>21</v>
      </c>
      <c r="AU35" s="17"/>
      <c r="AV35" s="17"/>
      <c r="AW35" s="17"/>
      <c r="AX35" s="17"/>
      <c r="AY35" s="17"/>
      <c r="AZ35" s="15"/>
      <c r="BA35" s="16"/>
      <c r="BB35" s="16"/>
      <c r="BC35" s="16"/>
      <c r="BD35" s="16"/>
      <c r="BE35" s="21" t="s">
        <v>36</v>
      </c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8"/>
      <c r="BT35" s="56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8"/>
      <c r="CL35" s="51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3"/>
    </row>
    <row r="36" spans="1:108" ht="49.5" customHeight="1">
      <c r="A36" s="1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AS36" s="7"/>
      <c r="AT36" s="35" t="s">
        <v>22</v>
      </c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40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2"/>
      <c r="CL36" s="45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46"/>
    </row>
    <row r="37" spans="1:108" ht="15.75" customHeight="1">
      <c r="A37" s="5"/>
      <c r="B37" s="33" t="s">
        <v>46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AS37" s="5"/>
      <c r="AT37" s="37"/>
      <c r="AU37" s="37"/>
      <c r="AV37" s="37"/>
      <c r="AW37" s="37"/>
      <c r="AX37" s="37"/>
      <c r="AY37" s="37"/>
      <c r="AZ37" s="4">
        <v>1</v>
      </c>
      <c r="BA37" s="54" t="s">
        <v>19</v>
      </c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5"/>
      <c r="BT37" s="38">
        <f>402.4*0.03</f>
        <v>12.072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39"/>
      <c r="CL37" s="43">
        <v>0.03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44"/>
    </row>
    <row r="38" spans="1:108" ht="157.5" customHeight="1">
      <c r="A38" s="1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47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9"/>
      <c r="BT38" s="40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2"/>
      <c r="CL38" s="45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46"/>
    </row>
    <row r="39" spans="1:108" ht="17.25" customHeight="1">
      <c r="A39" s="23" t="s">
        <v>47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</row>
    <row r="40" spans="1:108" ht="32.25" customHeight="1">
      <c r="A40" s="5"/>
      <c r="B40" s="33" t="s">
        <v>48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AS40" s="5"/>
      <c r="AT40" s="33" t="s">
        <v>23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4"/>
      <c r="BT40" s="38">
        <f>402.4*4.13</f>
        <v>1661.9119999999998</v>
      </c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39"/>
      <c r="CL40" s="43">
        <v>4.13</v>
      </c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44"/>
    </row>
    <row r="41" spans="1:108" ht="15" customHeight="1">
      <c r="A41" s="1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50"/>
      <c r="AS41" s="14"/>
      <c r="AT41" s="17" t="s">
        <v>24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21">
        <v>1</v>
      </c>
      <c r="BF41" s="21"/>
      <c r="BG41" s="21"/>
      <c r="BH41" s="21"/>
      <c r="BI41" s="21"/>
      <c r="BJ41" s="21"/>
      <c r="BK41" s="16"/>
      <c r="BL41" s="16" t="s">
        <v>25</v>
      </c>
      <c r="BN41" s="16"/>
      <c r="BO41" s="16"/>
      <c r="BP41" s="16"/>
      <c r="BQ41" s="16"/>
      <c r="BR41" s="16"/>
      <c r="BS41" s="8"/>
      <c r="BT41" s="56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8"/>
      <c r="CL41" s="51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</row>
    <row r="42" spans="1:108" ht="63" customHeight="1">
      <c r="A42" s="1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50"/>
      <c r="AS42" s="14"/>
      <c r="AT42" s="30" t="s">
        <v>26</v>
      </c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50"/>
      <c r="BT42" s="56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8"/>
      <c r="CL42" s="51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</row>
    <row r="43" spans="1:108" ht="15.75" customHeight="1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0"/>
      <c r="AS43" s="14"/>
      <c r="AT43" s="21">
        <v>1</v>
      </c>
      <c r="AU43" s="21"/>
      <c r="AV43" s="21"/>
      <c r="AW43" s="21"/>
      <c r="AX43" s="21"/>
      <c r="AY43" s="21"/>
      <c r="AZ43" s="15"/>
      <c r="BA43" s="59" t="s">
        <v>27</v>
      </c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60"/>
      <c r="BT43" s="56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8"/>
      <c r="CL43" s="51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</row>
    <row r="44" spans="1:108" ht="79.5" customHeight="1">
      <c r="A44" s="1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50"/>
      <c r="AS44" s="14"/>
      <c r="AT44" s="30" t="s">
        <v>28</v>
      </c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50"/>
      <c r="BT44" s="56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8"/>
      <c r="CL44" s="51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ht="15.75" customHeight="1">
      <c r="A45" s="1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0"/>
      <c r="AS45" s="14"/>
      <c r="AT45" s="21">
        <v>1</v>
      </c>
      <c r="AU45" s="21"/>
      <c r="AV45" s="21"/>
      <c r="AW45" s="21"/>
      <c r="AX45" s="21"/>
      <c r="AY45" s="21"/>
      <c r="AZ45" s="15"/>
      <c r="BA45" s="59" t="s">
        <v>19</v>
      </c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60"/>
      <c r="BT45" s="56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8"/>
      <c r="CL45" s="51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3"/>
    </row>
    <row r="46" spans="1:108" ht="3" customHeight="1">
      <c r="A46" s="1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AS46" s="7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40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2"/>
      <c r="CL46" s="45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46"/>
    </row>
    <row r="47" spans="1:108" ht="111.75" customHeight="1">
      <c r="A47" s="13"/>
      <c r="B47" s="35" t="s">
        <v>29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6"/>
      <c r="AS47" s="7"/>
      <c r="AT47" s="61" t="s">
        <v>30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2"/>
      <c r="BT47" s="40">
        <f>4024*12*2.14</f>
        <v>103336.32</v>
      </c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2"/>
      <c r="CL47" s="45">
        <v>2.14</v>
      </c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46"/>
    </row>
    <row r="48" spans="1:108" ht="15.75" customHeight="1">
      <c r="A48" s="5"/>
      <c r="B48" s="33" t="s">
        <v>31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AS48" s="5"/>
      <c r="AT48" s="37">
        <v>1</v>
      </c>
      <c r="AU48" s="37"/>
      <c r="AV48" s="37"/>
      <c r="AW48" s="37"/>
      <c r="AX48" s="37"/>
      <c r="AY48" s="37"/>
      <c r="AZ48" s="4"/>
      <c r="BA48" s="54" t="s">
        <v>19</v>
      </c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5"/>
      <c r="BT48" s="38">
        <f>402.4*0.29</f>
        <v>116.69599999999998</v>
      </c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39"/>
      <c r="CL48" s="43">
        <v>0.29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44"/>
    </row>
    <row r="49" spans="1:108" ht="3" customHeight="1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  <c r="AS49" s="47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40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2"/>
      <c r="CL49" s="45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46"/>
    </row>
    <row r="50" spans="1:108" ht="6.75" customHeight="1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  <c r="AS50" s="47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9"/>
      <c r="BT50" s="45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46"/>
      <c r="CL50" s="45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46"/>
    </row>
    <row r="51" spans="1:108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6"/>
      <c r="AT51" s="16"/>
      <c r="AU51" s="16"/>
      <c r="AV51" s="16"/>
      <c r="AW51" s="16" t="s">
        <v>37</v>
      </c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5"/>
      <c r="BU51" s="15"/>
      <c r="BV51" s="15"/>
      <c r="BW51" s="28">
        <f>BT48+BT47+BT40+BT37+BT34+BT32+BT29+BT26+BT24+BT22</f>
        <v>131814.168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15"/>
      <c r="CK51" s="15"/>
      <c r="CL51" s="15"/>
      <c r="CM51" s="15"/>
      <c r="CN51" s="15"/>
      <c r="CO51" s="15"/>
      <c r="CP51" s="15"/>
      <c r="CQ51" s="15"/>
      <c r="CR51" s="15"/>
      <c r="CS51" s="19">
        <f>CL48+CL47+CL40+CL37+CL34+CL32+CL29+CL26+CL24+CL22</f>
        <v>13.349999999999998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1:108" ht="18" customHeight="1">
      <c r="A52" s="18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 t="s">
        <v>50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18"/>
      <c r="AM52" s="18"/>
      <c r="AN52" s="18"/>
      <c r="AO52" s="18"/>
      <c r="AP52" s="18"/>
      <c r="AQ52" s="18"/>
      <c r="AR52" s="18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</row>
    <row r="53" spans="1:108" ht="22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5" spans="1:108" ht="3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</row>
  </sheetData>
  <sheetProtection/>
  <mergeCells count="92">
    <mergeCell ref="BA48:BS48"/>
    <mergeCell ref="B50:AR50"/>
    <mergeCell ref="BT50:CK50"/>
    <mergeCell ref="CL50:DD50"/>
    <mergeCell ref="AS50:BS50"/>
    <mergeCell ref="BT47:CK47"/>
    <mergeCell ref="CL47:DD47"/>
    <mergeCell ref="BT48:CK49"/>
    <mergeCell ref="CL48:DD49"/>
    <mergeCell ref="B48:AR49"/>
    <mergeCell ref="AT48:AY48"/>
    <mergeCell ref="B47:AR47"/>
    <mergeCell ref="AT43:AY43"/>
    <mergeCell ref="AT44:BS44"/>
    <mergeCell ref="BA45:BS45"/>
    <mergeCell ref="AT47:BS47"/>
    <mergeCell ref="BA43:BS43"/>
    <mergeCell ref="AT45:AY45"/>
    <mergeCell ref="AS49:BS49"/>
    <mergeCell ref="A39:DD39"/>
    <mergeCell ref="B40:AR46"/>
    <mergeCell ref="AT40:BS40"/>
    <mergeCell ref="BT40:CK46"/>
    <mergeCell ref="CL40:DD46"/>
    <mergeCell ref="BE41:BJ41"/>
    <mergeCell ref="AT42:BS42"/>
    <mergeCell ref="B37:AR38"/>
    <mergeCell ref="AT37:AY37"/>
    <mergeCell ref="BT37:CK38"/>
    <mergeCell ref="CL37:DD38"/>
    <mergeCell ref="AS38:BS38"/>
    <mergeCell ref="BA37:BS37"/>
    <mergeCell ref="B34:AR36"/>
    <mergeCell ref="AT34:BS34"/>
    <mergeCell ref="BT34:CK36"/>
    <mergeCell ref="CL34:DD36"/>
    <mergeCell ref="AT36:BS36"/>
    <mergeCell ref="BE35:BR35"/>
    <mergeCell ref="A31:DD31"/>
    <mergeCell ref="B32:AR33"/>
    <mergeCell ref="AT32:AY32"/>
    <mergeCell ref="BT32:CK33"/>
    <mergeCell ref="CL32:DD33"/>
    <mergeCell ref="AS33:BS33"/>
    <mergeCell ref="BA32:BS32"/>
    <mergeCell ref="B29:AR30"/>
    <mergeCell ref="AT29:AY29"/>
    <mergeCell ref="BT29:CK30"/>
    <mergeCell ref="CL29:DD30"/>
    <mergeCell ref="AS30:BS30"/>
    <mergeCell ref="B26:AR28"/>
    <mergeCell ref="BT26:CK28"/>
    <mergeCell ref="CL26:DD28"/>
    <mergeCell ref="AT26:BS26"/>
    <mergeCell ref="BE27:BJ27"/>
    <mergeCell ref="AT28:BS28"/>
    <mergeCell ref="B24:AR25"/>
    <mergeCell ref="AT24:AY24"/>
    <mergeCell ref="BT24:CK25"/>
    <mergeCell ref="CL24:DD25"/>
    <mergeCell ref="AS25:BS25"/>
    <mergeCell ref="A21:DD21"/>
    <mergeCell ref="B22:AR23"/>
    <mergeCell ref="AT22:AY22"/>
    <mergeCell ref="BT22:CK23"/>
    <mergeCell ref="CL22:DD23"/>
    <mergeCell ref="AS23:BS23"/>
    <mergeCell ref="AZ10:DD10"/>
    <mergeCell ref="AZ11:DD11"/>
    <mergeCell ref="BH12:BL12"/>
    <mergeCell ref="BP12:CM12"/>
    <mergeCell ref="CN12:CS12"/>
    <mergeCell ref="BW51:CI51"/>
    <mergeCell ref="L52:AK52"/>
    <mergeCell ref="AZ8:DD8"/>
    <mergeCell ref="AZ5:DD5"/>
    <mergeCell ref="BP13:CM13"/>
    <mergeCell ref="AZ6:DD6"/>
    <mergeCell ref="AZ7:DD7"/>
    <mergeCell ref="A16:DD16"/>
    <mergeCell ref="A17:DD17"/>
    <mergeCell ref="A18:DD18"/>
    <mergeCell ref="BP1:DD1"/>
    <mergeCell ref="A20:AR20"/>
    <mergeCell ref="AS20:BS20"/>
    <mergeCell ref="BT20:CK20"/>
    <mergeCell ref="CL20:DD20"/>
    <mergeCell ref="CT12:CV12"/>
    <mergeCell ref="AZ3:DD3"/>
    <mergeCell ref="AZ4:DD4"/>
    <mergeCell ref="A15:DD15"/>
    <mergeCell ref="AZ9:DD9"/>
  </mergeCells>
  <printOptions/>
  <pageMargins left="0.2755905511811024" right="0.15748031496062992" top="0.4724409448818898" bottom="0.31496062992125984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2011-09-26T00:25:51Z</cp:lastPrinted>
  <dcterms:created xsi:type="dcterms:W3CDTF">2006-02-15T07:39:53Z</dcterms:created>
  <dcterms:modified xsi:type="dcterms:W3CDTF">2001-12-31T21:20:05Z</dcterms:modified>
  <cp:category/>
  <cp:version/>
  <cp:contentType/>
  <cp:contentStatus/>
</cp:coreProperties>
</file>